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<sst xmlns="http://schemas.openxmlformats.org/spreadsheetml/2006/main" count="57" uniqueCount="19">
  <si>
    <t>Categorías</t>
  </si>
  <si>
    <t>Asistencia</t>
  </si>
  <si>
    <t xml:space="preserve">Ma de fondos </t>
  </si>
  <si>
    <t>Total Bruto</t>
  </si>
  <si>
    <t>Por Día</t>
  </si>
  <si>
    <t>Por Horas</t>
  </si>
  <si>
    <t>Horas 100%</t>
  </si>
  <si>
    <t xml:space="preserve">Encargados </t>
  </si>
  <si>
    <t>Administrativos</t>
  </si>
  <si>
    <t>Op. De Servicio</t>
  </si>
  <si>
    <t>Op. De Playa</t>
  </si>
  <si>
    <t>Op. Auxiliar</t>
  </si>
  <si>
    <t>Op. Conductor</t>
  </si>
  <si>
    <t>Op. Interno y anexos</t>
  </si>
  <si>
    <t>Franquero</t>
  </si>
  <si>
    <t>Sereno</t>
  </si>
  <si>
    <t>Basicos</t>
  </si>
  <si>
    <t>Horas 50%</t>
  </si>
  <si>
    <t xml:space="preserve">                                                       SEGÚN CATEGORÍA QUE CUBRA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</si>
</sst>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1" fillId="0" borderId="1" xfId="0" applyFont="1" applyFill="1" applyBorder="1" applyAlignment="1">
      <alignment horizontal="center"/>
    </xf>
    <xf numFmtId="17" fontId="1" fillId="0" borderId="0" xfId="0" applyNumberFormat="1" applyFont="1" applyAlignment="1">
      <alignment horizontal="center"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3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workbookViewId="0" topLeftCell="A1">
      <selection activeCell="A8" sqref="A8"/>
    </sheetView>
  </sheetViews>
  <sheetFormatPr defaultColWidth="11.421875" defaultRowHeight="12.75"/>
  <cols>
    <col min="1" max="1" width="20.421875" style="0" customWidth="1"/>
    <col min="2" max="2" width="9.28125" style="0" customWidth="1"/>
    <col min="3" max="3" width="10.421875" style="0" customWidth="1"/>
    <col min="4" max="4" width="13.57421875" style="0" customWidth="1"/>
    <col min="5" max="5" width="12.7109375" style="0" customWidth="1"/>
  </cols>
  <sheetData>
    <row r="1" ht="8.25" customHeight="1"/>
    <row r="2" ht="11.25" customHeight="1" thickBot="1">
      <c r="A2" s="6">
        <v>39356</v>
      </c>
    </row>
    <row r="3" spans="1:9" ht="12.75" customHeight="1" thickBot="1">
      <c r="A3" s="3" t="s">
        <v>0</v>
      </c>
      <c r="B3" s="3" t="s">
        <v>16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17</v>
      </c>
      <c r="I3" s="5" t="s">
        <v>6</v>
      </c>
    </row>
    <row r="4" spans="1:9" ht="13.5" thickBot="1">
      <c r="A4" s="1" t="s">
        <v>7</v>
      </c>
      <c r="B4" s="4">
        <v>1310.72</v>
      </c>
      <c r="C4" s="4">
        <v>50</v>
      </c>
      <c r="D4" s="4">
        <v>50</v>
      </c>
      <c r="E4" s="4">
        <f>SUM(B4:D4)</f>
        <v>1410.72</v>
      </c>
      <c r="F4" s="4">
        <f aca="true" t="shared" si="0" ref="F4:F10">B4/25</f>
        <v>52.4288</v>
      </c>
      <c r="G4" s="4">
        <f>B4/200</f>
        <v>6.5536</v>
      </c>
      <c r="H4" s="4">
        <f>G4*1.5</f>
        <v>9.830400000000001</v>
      </c>
      <c r="I4" s="4">
        <f>G4*2</f>
        <v>13.1072</v>
      </c>
    </row>
    <row r="5" spans="1:9" ht="13.5" thickBot="1">
      <c r="A5" s="1" t="s">
        <v>8</v>
      </c>
      <c r="B5" s="4">
        <v>1274.49</v>
      </c>
      <c r="C5" s="4">
        <v>50</v>
      </c>
      <c r="D5" s="4">
        <v>50</v>
      </c>
      <c r="E5" s="4">
        <f aca="true" t="shared" si="1" ref="E5:E12">SUM(B5:D5)</f>
        <v>1374.49</v>
      </c>
      <c r="F5" s="4">
        <f t="shared" si="0"/>
        <v>50.9796</v>
      </c>
      <c r="G5" s="4">
        <f>B5/240</f>
        <v>5.310375</v>
      </c>
      <c r="H5" s="4">
        <f aca="true" t="shared" si="2" ref="H5:H10">G5*1.5</f>
        <v>7.965562499999999</v>
      </c>
      <c r="I5" s="4">
        <f aca="true" t="shared" si="3" ref="I5:I10">G5*2</f>
        <v>10.62075</v>
      </c>
    </row>
    <row r="6" spans="1:9" ht="13.5" thickBot="1">
      <c r="A6" s="1" t="s">
        <v>9</v>
      </c>
      <c r="B6" s="4">
        <v>1267</v>
      </c>
      <c r="C6" s="4">
        <v>50</v>
      </c>
      <c r="D6" s="4"/>
      <c r="E6" s="4">
        <f t="shared" si="1"/>
        <v>1317</v>
      </c>
      <c r="F6" s="4">
        <f t="shared" si="0"/>
        <v>50.68</v>
      </c>
      <c r="G6" s="4">
        <f>B6/200</f>
        <v>6.335</v>
      </c>
      <c r="H6" s="4">
        <f t="shared" si="2"/>
        <v>9.5025</v>
      </c>
      <c r="I6" s="4">
        <f t="shared" si="3"/>
        <v>12.67</v>
      </c>
    </row>
    <row r="7" spans="1:9" ht="13.5" thickBot="1">
      <c r="A7" s="1" t="s">
        <v>10</v>
      </c>
      <c r="B7" s="4">
        <v>1249.5</v>
      </c>
      <c r="C7" s="4">
        <v>50</v>
      </c>
      <c r="D7" s="4">
        <v>50</v>
      </c>
      <c r="E7" s="4">
        <f t="shared" si="1"/>
        <v>1349.5</v>
      </c>
      <c r="F7" s="4">
        <f t="shared" si="0"/>
        <v>49.98</v>
      </c>
      <c r="G7" s="4">
        <f>B7/200</f>
        <v>6.2475</v>
      </c>
      <c r="H7" s="4">
        <f t="shared" si="2"/>
        <v>9.37125</v>
      </c>
      <c r="I7" s="4">
        <f t="shared" si="3"/>
        <v>12.495</v>
      </c>
    </row>
    <row r="8" spans="1:9" ht="13.5" thickBot="1">
      <c r="A8" s="1" t="s">
        <v>11</v>
      </c>
      <c r="B8" s="11">
        <v>1173.3</v>
      </c>
      <c r="C8" s="11">
        <v>50</v>
      </c>
      <c r="D8" s="10"/>
      <c r="E8" s="10">
        <f t="shared" si="1"/>
        <v>1223.3</v>
      </c>
      <c r="F8" s="11">
        <f t="shared" si="0"/>
        <v>46.931999999999995</v>
      </c>
      <c r="G8" s="11">
        <f>B8/200</f>
        <v>5.866499999999999</v>
      </c>
      <c r="H8" s="11">
        <f t="shared" si="2"/>
        <v>8.79975</v>
      </c>
      <c r="I8" s="11">
        <f t="shared" si="3"/>
        <v>11.732999999999999</v>
      </c>
    </row>
    <row r="9" spans="1:9" ht="13.5" thickBot="1">
      <c r="A9" s="1" t="s">
        <v>12</v>
      </c>
      <c r="B9" s="4">
        <v>1220.76</v>
      </c>
      <c r="C9" s="4">
        <v>50</v>
      </c>
      <c r="D9" s="4">
        <v>50</v>
      </c>
      <c r="E9" s="4">
        <f t="shared" si="1"/>
        <v>1320.76</v>
      </c>
      <c r="F9" s="4">
        <f t="shared" si="0"/>
        <v>48.8304</v>
      </c>
      <c r="G9" s="4">
        <f>B9/200</f>
        <v>6.1038</v>
      </c>
      <c r="H9" s="4">
        <v>9.15</v>
      </c>
      <c r="I9" s="4">
        <f t="shared" si="3"/>
        <v>12.2076</v>
      </c>
    </row>
    <row r="10" spans="1:9" ht="13.5" thickBot="1">
      <c r="A10" s="1" t="s">
        <v>13</v>
      </c>
      <c r="B10" s="4">
        <v>1212</v>
      </c>
      <c r="C10" s="4">
        <v>50</v>
      </c>
      <c r="D10" s="4">
        <v>50</v>
      </c>
      <c r="E10" s="4">
        <f t="shared" si="1"/>
        <v>1312</v>
      </c>
      <c r="F10" s="4">
        <f t="shared" si="0"/>
        <v>48.48</v>
      </c>
      <c r="G10" s="4">
        <f>B10/200</f>
        <v>6.06</v>
      </c>
      <c r="H10" s="4">
        <f t="shared" si="2"/>
        <v>9.09</v>
      </c>
      <c r="I10" s="4">
        <f t="shared" si="3"/>
        <v>12.12</v>
      </c>
    </row>
    <row r="11" spans="1:9" ht="13.5" thickBot="1">
      <c r="A11" s="1" t="s">
        <v>14</v>
      </c>
      <c r="B11" s="7" t="s">
        <v>18</v>
      </c>
      <c r="C11" s="4"/>
      <c r="D11" s="4"/>
      <c r="E11" s="4"/>
      <c r="F11" s="8"/>
      <c r="G11" s="8"/>
      <c r="H11" s="8"/>
      <c r="I11" s="9"/>
    </row>
    <row r="12" spans="1:9" ht="13.5" thickBot="1">
      <c r="A12" s="1" t="s">
        <v>15</v>
      </c>
      <c r="B12" s="4">
        <v>1229.5</v>
      </c>
      <c r="C12" s="4">
        <v>50</v>
      </c>
      <c r="D12" s="4"/>
      <c r="E12" s="4">
        <f t="shared" si="1"/>
        <v>1279.5</v>
      </c>
      <c r="F12" s="4">
        <f>B12/25</f>
        <v>49.18</v>
      </c>
      <c r="G12" s="4">
        <f>B12/200</f>
        <v>6.1475</v>
      </c>
      <c r="H12" s="4">
        <v>9.23</v>
      </c>
      <c r="I12" s="4">
        <f>G12*2</f>
        <v>12.295</v>
      </c>
    </row>
    <row r="13" ht="7.5" customHeight="1"/>
    <row r="14" ht="12" customHeight="1" thickBot="1">
      <c r="A14" s="6">
        <v>39387</v>
      </c>
    </row>
    <row r="15" spans="1:9" ht="15" customHeight="1" thickBot="1">
      <c r="A15" s="3" t="s">
        <v>0</v>
      </c>
      <c r="B15" s="3" t="s">
        <v>16</v>
      </c>
      <c r="C15" s="3" t="s">
        <v>1</v>
      </c>
      <c r="D15" s="3" t="s">
        <v>2</v>
      </c>
      <c r="E15" s="3" t="s">
        <v>3</v>
      </c>
      <c r="F15" s="3" t="s">
        <v>4</v>
      </c>
      <c r="G15" s="3" t="s">
        <v>5</v>
      </c>
      <c r="H15" s="3" t="s">
        <v>17</v>
      </c>
      <c r="I15" s="5" t="s">
        <v>6</v>
      </c>
    </row>
    <row r="16" spans="1:9" ht="13.5" thickBot="1">
      <c r="A16" s="1" t="s">
        <v>7</v>
      </c>
      <c r="B16" s="4">
        <v>1373.14</v>
      </c>
      <c r="C16" s="4">
        <v>50</v>
      </c>
      <c r="D16" s="4">
        <v>50</v>
      </c>
      <c r="E16" s="4">
        <f>SUM(B16:D16)</f>
        <v>1473.14</v>
      </c>
      <c r="F16" s="4">
        <f>B16/25</f>
        <v>54.9256</v>
      </c>
      <c r="G16" s="4">
        <f>B16/200</f>
        <v>6.8657</v>
      </c>
      <c r="H16" s="4">
        <v>10.31</v>
      </c>
      <c r="I16" s="4">
        <v>13.74</v>
      </c>
    </row>
    <row r="17" spans="1:9" ht="13.5" thickBot="1">
      <c r="A17" s="1" t="s">
        <v>8</v>
      </c>
      <c r="B17" s="4">
        <v>1335.18</v>
      </c>
      <c r="C17" s="4">
        <v>50</v>
      </c>
      <c r="D17" s="4">
        <v>50</v>
      </c>
      <c r="E17" s="4">
        <f aca="true" t="shared" si="4" ref="E17:E22">SUM(B17:D17)</f>
        <v>1435.18</v>
      </c>
      <c r="F17" s="4">
        <v>53.4</v>
      </c>
      <c r="G17" s="4">
        <f>B17/200</f>
        <v>6.6759</v>
      </c>
      <c r="H17" s="4">
        <v>10.02</v>
      </c>
      <c r="I17" s="4">
        <v>13.36</v>
      </c>
    </row>
    <row r="18" spans="1:9" ht="13.5" thickBot="1">
      <c r="A18" s="1" t="s">
        <v>9</v>
      </c>
      <c r="B18" s="4">
        <v>1327.32</v>
      </c>
      <c r="C18" s="4">
        <v>50</v>
      </c>
      <c r="D18" s="4"/>
      <c r="E18" s="4">
        <f t="shared" si="4"/>
        <v>1377.32</v>
      </c>
      <c r="F18" s="4">
        <f>B18/25</f>
        <v>53.0928</v>
      </c>
      <c r="G18" s="4">
        <f>B18/200</f>
        <v>6.6366</v>
      </c>
      <c r="H18" s="10">
        <f>G18*1.5</f>
        <v>9.954899999999999</v>
      </c>
      <c r="I18" s="4">
        <v>13.28</v>
      </c>
    </row>
    <row r="19" spans="1:9" ht="13.5" thickBot="1">
      <c r="A19" s="1" t="s">
        <v>10</v>
      </c>
      <c r="B19" s="4">
        <v>1309</v>
      </c>
      <c r="C19" s="4">
        <v>50</v>
      </c>
      <c r="D19" s="4">
        <v>50</v>
      </c>
      <c r="E19" s="4">
        <f t="shared" si="4"/>
        <v>1409</v>
      </c>
      <c r="F19" s="4">
        <f>B19/25</f>
        <v>52.36</v>
      </c>
      <c r="G19" s="4">
        <f>B19/200</f>
        <v>6.545</v>
      </c>
      <c r="H19" s="4">
        <v>9.83</v>
      </c>
      <c r="I19" s="4">
        <v>13.1</v>
      </c>
    </row>
    <row r="20" spans="1:9" ht="13.5" thickBot="1">
      <c r="A20" s="1" t="s">
        <v>11</v>
      </c>
      <c r="B20" s="4">
        <v>1229.15</v>
      </c>
      <c r="C20" s="4">
        <v>50</v>
      </c>
      <c r="D20" s="4"/>
      <c r="E20" s="4">
        <f t="shared" si="4"/>
        <v>1279.15</v>
      </c>
      <c r="F20" s="4">
        <f>B20/25</f>
        <v>49.166000000000004</v>
      </c>
      <c r="G20" s="4">
        <f>B20/200</f>
        <v>6.1457500000000005</v>
      </c>
      <c r="H20" s="4">
        <v>9.23</v>
      </c>
      <c r="I20" s="4">
        <v>12.3</v>
      </c>
    </row>
    <row r="21" spans="1:9" ht="13.5" thickBot="1">
      <c r="A21" s="1" t="s">
        <v>12</v>
      </c>
      <c r="B21" s="4">
        <v>1278.89</v>
      </c>
      <c r="C21" s="4">
        <v>50</v>
      </c>
      <c r="D21" s="4">
        <v>50</v>
      </c>
      <c r="E21" s="4">
        <f t="shared" si="4"/>
        <v>1378.89</v>
      </c>
      <c r="F21" s="4">
        <f>B21/25</f>
        <v>51.15560000000001</v>
      </c>
      <c r="G21" s="4">
        <v>6.4</v>
      </c>
      <c r="H21" s="4">
        <f>G21*1.5</f>
        <v>9.600000000000001</v>
      </c>
      <c r="I21" s="4">
        <f>G21*2</f>
        <v>12.8</v>
      </c>
    </row>
    <row r="22" spans="1:9" ht="13.5" thickBot="1">
      <c r="A22" s="1" t="s">
        <v>13</v>
      </c>
      <c r="B22" s="4">
        <v>1269.73</v>
      </c>
      <c r="C22" s="4">
        <v>50</v>
      </c>
      <c r="D22" s="4">
        <v>50</v>
      </c>
      <c r="E22" s="4">
        <f t="shared" si="4"/>
        <v>1369.73</v>
      </c>
      <c r="F22" s="4">
        <f>B22/25</f>
        <v>50.7892</v>
      </c>
      <c r="G22" s="4">
        <f>B22/200</f>
        <v>6.34865</v>
      </c>
      <c r="H22" s="4">
        <v>9.53</v>
      </c>
      <c r="I22" s="4">
        <f>G22*2</f>
        <v>12.6973</v>
      </c>
    </row>
    <row r="23" spans="1:9" ht="13.5" thickBot="1">
      <c r="A23" s="1" t="s">
        <v>14</v>
      </c>
      <c r="B23" s="7" t="s">
        <v>18</v>
      </c>
      <c r="C23" s="4"/>
      <c r="D23" s="4"/>
      <c r="E23" s="4"/>
      <c r="F23" s="8"/>
      <c r="G23" s="8"/>
      <c r="H23" s="8"/>
      <c r="I23" s="9"/>
    </row>
    <row r="24" spans="1:9" ht="13.5" thickBot="1">
      <c r="A24" s="1" t="s">
        <v>15</v>
      </c>
      <c r="B24" s="4">
        <v>1288.05</v>
      </c>
      <c r="C24" s="4">
        <v>50</v>
      </c>
      <c r="D24" s="4"/>
      <c r="E24" s="4">
        <f>SUM(B24:D24)</f>
        <v>1338.05</v>
      </c>
      <c r="F24" s="4">
        <f>B24/25</f>
        <v>51.522</v>
      </c>
      <c r="G24" s="4">
        <f>B24/200</f>
        <v>6.44025</v>
      </c>
      <c r="H24" s="4">
        <f>G24*1.5</f>
        <v>9.660375</v>
      </c>
      <c r="I24" s="4">
        <f>G24*2</f>
        <v>12.8805</v>
      </c>
    </row>
    <row r="25" ht="8.25" customHeight="1"/>
    <row r="26" ht="12" customHeight="1" thickBot="1">
      <c r="A26" s="6">
        <v>39417</v>
      </c>
    </row>
    <row r="27" spans="1:9" ht="12.75" customHeight="1" thickBot="1">
      <c r="A27" s="3" t="s">
        <v>0</v>
      </c>
      <c r="B27" s="3" t="s">
        <v>16</v>
      </c>
      <c r="C27" s="3" t="s">
        <v>1</v>
      </c>
      <c r="D27" s="3" t="s">
        <v>2</v>
      </c>
      <c r="E27" s="3" t="s">
        <v>3</v>
      </c>
      <c r="F27" s="3" t="s">
        <v>4</v>
      </c>
      <c r="G27" s="3" t="s">
        <v>5</v>
      </c>
      <c r="H27" s="3" t="s">
        <v>17</v>
      </c>
      <c r="I27" s="5" t="s">
        <v>6</v>
      </c>
    </row>
    <row r="28" spans="1:9" ht="13.5" thickBot="1">
      <c r="A28" s="2" t="s">
        <v>7</v>
      </c>
      <c r="B28" s="4">
        <v>1435.55</v>
      </c>
      <c r="C28" s="4">
        <v>50</v>
      </c>
      <c r="D28" s="4">
        <v>50</v>
      </c>
      <c r="E28" s="4">
        <f>SUM(B28:D28)</f>
        <v>1535.55</v>
      </c>
      <c r="F28" s="4">
        <f>B28/25</f>
        <v>57.422</v>
      </c>
      <c r="G28" s="4">
        <f>B28/200</f>
        <v>7.17775</v>
      </c>
      <c r="H28" s="4">
        <f>G28*1.5</f>
        <v>10.766625</v>
      </c>
      <c r="I28" s="4">
        <f>G28*2</f>
        <v>14.3555</v>
      </c>
    </row>
    <row r="29" spans="1:9" ht="13.5" thickBot="1">
      <c r="A29" s="2" t="s">
        <v>8</v>
      </c>
      <c r="B29" s="4">
        <v>1395.87</v>
      </c>
      <c r="C29" s="4">
        <v>50</v>
      </c>
      <c r="D29" s="4">
        <v>50</v>
      </c>
      <c r="E29" s="4">
        <f aca="true" t="shared" si="5" ref="E29:E34">SUM(B29:D29)</f>
        <v>1495.87</v>
      </c>
      <c r="F29" s="4">
        <f>B29/25</f>
        <v>55.834799999999994</v>
      </c>
      <c r="G29" s="4">
        <f>B29/200</f>
        <v>6.979349999999999</v>
      </c>
      <c r="H29" s="4">
        <f aca="true" t="shared" si="6" ref="H29:H36">G29*1.5</f>
        <v>10.469024999999998</v>
      </c>
      <c r="I29" s="4">
        <f>G29*2</f>
        <v>13.958699999999999</v>
      </c>
    </row>
    <row r="30" spans="1:9" ht="13.5" thickBot="1">
      <c r="A30" s="2" t="s">
        <v>9</v>
      </c>
      <c r="B30" s="4">
        <v>1387.66</v>
      </c>
      <c r="C30" s="4">
        <v>50</v>
      </c>
      <c r="D30" s="4"/>
      <c r="E30" s="4">
        <f t="shared" si="5"/>
        <v>1437.66</v>
      </c>
      <c r="F30" s="4">
        <v>55.5</v>
      </c>
      <c r="G30" s="4">
        <f>B30/200</f>
        <v>6.938300000000001</v>
      </c>
      <c r="H30" s="4">
        <f t="shared" si="6"/>
        <v>10.40745</v>
      </c>
      <c r="I30" s="4">
        <f>G30*2</f>
        <v>13.876600000000002</v>
      </c>
    </row>
    <row r="31" spans="1:9" ht="13.5" thickBot="1">
      <c r="A31" s="2" t="s">
        <v>10</v>
      </c>
      <c r="B31" s="4">
        <v>1368.5</v>
      </c>
      <c r="C31" s="4">
        <v>50</v>
      </c>
      <c r="D31" s="4">
        <v>50</v>
      </c>
      <c r="E31" s="4">
        <f t="shared" si="5"/>
        <v>1468.5</v>
      </c>
      <c r="F31" s="4">
        <f>B31/25</f>
        <v>54.74</v>
      </c>
      <c r="G31" s="4">
        <f>B31/200</f>
        <v>6.8425</v>
      </c>
      <c r="H31" s="4">
        <f t="shared" si="6"/>
        <v>10.26375</v>
      </c>
      <c r="I31" s="4">
        <v>13.68</v>
      </c>
    </row>
    <row r="32" spans="1:9" ht="13.5" thickBot="1">
      <c r="A32" s="2" t="s">
        <v>11</v>
      </c>
      <c r="B32" s="4">
        <v>1285.02</v>
      </c>
      <c r="C32" s="4">
        <v>50</v>
      </c>
      <c r="D32" s="4"/>
      <c r="E32" s="4">
        <f t="shared" si="5"/>
        <v>1335.02</v>
      </c>
      <c r="F32" s="4">
        <f>B32/25</f>
        <v>51.4008</v>
      </c>
      <c r="G32" s="4">
        <v>6.42</v>
      </c>
      <c r="H32" s="4">
        <v>9.65</v>
      </c>
      <c r="I32" s="4">
        <v>12.85</v>
      </c>
    </row>
    <row r="33" spans="1:9" ht="13.5" thickBot="1">
      <c r="A33" s="2" t="s">
        <v>12</v>
      </c>
      <c r="B33" s="4">
        <v>1337.02</v>
      </c>
      <c r="C33" s="4">
        <v>50</v>
      </c>
      <c r="D33" s="4">
        <v>50</v>
      </c>
      <c r="E33" s="4">
        <f t="shared" si="5"/>
        <v>1437.02</v>
      </c>
      <c r="F33" s="4">
        <f>B33/25</f>
        <v>53.4808</v>
      </c>
      <c r="G33" s="4">
        <v>6.68</v>
      </c>
      <c r="H33" s="4">
        <v>10.04</v>
      </c>
      <c r="I33" s="4">
        <v>13.38</v>
      </c>
    </row>
    <row r="34" spans="1:9" ht="13.5" thickBot="1">
      <c r="A34" s="2" t="s">
        <v>13</v>
      </c>
      <c r="B34" s="4">
        <v>1327.45</v>
      </c>
      <c r="C34" s="4">
        <v>50</v>
      </c>
      <c r="D34" s="4">
        <v>50</v>
      </c>
      <c r="E34" s="4">
        <f t="shared" si="5"/>
        <v>1427.45</v>
      </c>
      <c r="F34" s="4">
        <f>B34/25</f>
        <v>53.098</v>
      </c>
      <c r="G34" s="4">
        <f>B34/200</f>
        <v>6.63725</v>
      </c>
      <c r="H34" s="4">
        <f t="shared" si="6"/>
        <v>9.955874999999999</v>
      </c>
      <c r="I34" s="4">
        <v>13.28</v>
      </c>
    </row>
    <row r="35" spans="1:9" ht="13.5" thickBot="1">
      <c r="A35" s="2" t="s">
        <v>14</v>
      </c>
      <c r="B35" s="7" t="s">
        <v>18</v>
      </c>
      <c r="C35" s="4"/>
      <c r="D35" s="4"/>
      <c r="E35" s="4"/>
      <c r="F35" s="8"/>
      <c r="G35" s="8"/>
      <c r="H35" s="8"/>
      <c r="I35" s="9"/>
    </row>
    <row r="36" spans="1:9" ht="13.5" thickBot="1">
      <c r="A36" s="2" t="s">
        <v>15</v>
      </c>
      <c r="B36" s="4">
        <v>1346.6</v>
      </c>
      <c r="C36" s="4">
        <v>50</v>
      </c>
      <c r="D36" s="4"/>
      <c r="E36" s="4">
        <f>SUM(B36:D36)</f>
        <v>1396.6</v>
      </c>
      <c r="F36" s="4">
        <f>B36/25</f>
        <v>53.864</v>
      </c>
      <c r="G36" s="4">
        <f>B36/200</f>
        <v>6.733</v>
      </c>
      <c r="H36" s="4">
        <f t="shared" si="6"/>
        <v>10.099499999999999</v>
      </c>
      <c r="I36" s="4">
        <v>13.46</v>
      </c>
    </row>
  </sheetData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de Expendedores de GNC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</dc:creator>
  <cp:keywords/>
  <dc:description/>
  <cp:lastModifiedBy>.</cp:lastModifiedBy>
  <cp:lastPrinted>2008-01-02T20:35:22Z</cp:lastPrinted>
  <dcterms:created xsi:type="dcterms:W3CDTF">2008-01-02T19:15:46Z</dcterms:created>
  <dcterms:modified xsi:type="dcterms:W3CDTF">2009-04-23T14:59:35Z</dcterms:modified>
  <cp:category/>
  <cp:version/>
  <cp:contentType/>
  <cp:contentStatus/>
</cp:coreProperties>
</file>